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net.sharepoint.com/sites/ECP-Tier1/Supporting Documents/Supporting Documents/Templates/"/>
    </mc:Choice>
  </mc:AlternateContent>
  <xr:revisionPtr revIDLastSave="26" documentId="13_ncr:1_{BB0675B6-BEAB-4A9A-9BA2-0EF4E4C8C63D}" xr6:coauthVersionLast="44" xr6:coauthVersionMax="45" xr10:uidLastSave="{25B44066-3D56-470E-966A-63260F3148AB}"/>
  <bookViews>
    <workbookView xWindow="28680" yWindow="-120" windowWidth="29040" windowHeight="15840" activeTab="2" xr2:uid="{043E7EAD-D6DE-4999-B85E-C08D4B9119D6}"/>
  </bookViews>
  <sheets>
    <sheet name="P&amp;L Year 1" sheetId="14" r:id="rId1"/>
    <sheet name="P&amp;L Year 2" sheetId="2" r:id="rId2"/>
    <sheet name="P&amp;L Year 3" sheetId="13" r:id="rId3"/>
    <sheet name="Cash Flow 12 Month" sheetId="5" r:id="rId4"/>
    <sheet name="Balance Sheet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6" i="14" l="1"/>
  <c r="N54" i="14"/>
  <c r="M54" i="14"/>
  <c r="L54" i="14"/>
  <c r="K54" i="14"/>
  <c r="J54" i="14"/>
  <c r="I54" i="14"/>
  <c r="H54" i="14"/>
  <c r="G54" i="14"/>
  <c r="F54" i="14"/>
  <c r="E54" i="14"/>
  <c r="D54" i="14"/>
  <c r="C54" i="14"/>
  <c r="O54" i="14" s="1"/>
  <c r="O53" i="14"/>
  <c r="O52" i="14"/>
  <c r="O51" i="14"/>
  <c r="O50" i="14"/>
  <c r="O49" i="14"/>
  <c r="O48" i="14"/>
  <c r="O47" i="14"/>
  <c r="O46" i="14"/>
  <c r="O45" i="14"/>
  <c r="O44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O41" i="14" s="1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N21" i="14"/>
  <c r="N55" i="14" s="1"/>
  <c r="N57" i="14" s="1"/>
  <c r="H21" i="14"/>
  <c r="H55" i="14" s="1"/>
  <c r="H57" i="14" s="1"/>
  <c r="N20" i="14"/>
  <c r="M20" i="14"/>
  <c r="L20" i="14"/>
  <c r="K20" i="14"/>
  <c r="J20" i="14"/>
  <c r="I20" i="14"/>
  <c r="I21" i="14" s="1"/>
  <c r="H20" i="14"/>
  <c r="G20" i="14"/>
  <c r="F20" i="14"/>
  <c r="E20" i="14"/>
  <c r="D20" i="14"/>
  <c r="C20" i="14"/>
  <c r="O20" i="14" s="1"/>
  <c r="O19" i="14"/>
  <c r="O18" i="14"/>
  <c r="O17" i="14"/>
  <c r="O16" i="14"/>
  <c r="O15" i="14"/>
  <c r="O14" i="14"/>
  <c r="N12" i="14"/>
  <c r="M12" i="14"/>
  <c r="M21" i="14" s="1"/>
  <c r="L12" i="14"/>
  <c r="L21" i="14" s="1"/>
  <c r="K12" i="14"/>
  <c r="K21" i="14" s="1"/>
  <c r="J12" i="14"/>
  <c r="J21" i="14" s="1"/>
  <c r="I12" i="14"/>
  <c r="H12" i="14"/>
  <c r="G12" i="14"/>
  <c r="G21" i="14" s="1"/>
  <c r="F12" i="14"/>
  <c r="F21" i="14" s="1"/>
  <c r="E12" i="14"/>
  <c r="E21" i="14" s="1"/>
  <c r="D12" i="14"/>
  <c r="D21" i="14" s="1"/>
  <c r="C12" i="14"/>
  <c r="O12" i="14" s="1"/>
  <c r="O11" i="14"/>
  <c r="O10" i="14"/>
  <c r="O9" i="14"/>
  <c r="O8" i="14"/>
  <c r="O7" i="14"/>
  <c r="O6" i="14"/>
  <c r="O56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O54" i="13" s="1"/>
  <c r="O53" i="13"/>
  <c r="O52" i="13"/>
  <c r="O51" i="13"/>
  <c r="O50" i="13"/>
  <c r="O49" i="13"/>
  <c r="O48" i="13"/>
  <c r="O47" i="13"/>
  <c r="O46" i="13"/>
  <c r="O45" i="13"/>
  <c r="O44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O41" i="13" s="1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O22" i="13" s="1"/>
  <c r="N21" i="13"/>
  <c r="N55" i="13" s="1"/>
  <c r="N57" i="13" s="1"/>
  <c r="H21" i="13"/>
  <c r="H55" i="13" s="1"/>
  <c r="H57" i="13" s="1"/>
  <c r="N20" i="13"/>
  <c r="M20" i="13"/>
  <c r="L20" i="13"/>
  <c r="K20" i="13"/>
  <c r="J20" i="13"/>
  <c r="I20" i="13"/>
  <c r="I21" i="13" s="1"/>
  <c r="H20" i="13"/>
  <c r="G20" i="13"/>
  <c r="F20" i="13"/>
  <c r="E20" i="13"/>
  <c r="D20" i="13"/>
  <c r="C20" i="13"/>
  <c r="C21" i="13" s="1"/>
  <c r="O19" i="13"/>
  <c r="O18" i="13"/>
  <c r="O17" i="13"/>
  <c r="O16" i="13"/>
  <c r="O15" i="13"/>
  <c r="O14" i="13"/>
  <c r="N12" i="13"/>
  <c r="M12" i="13"/>
  <c r="M21" i="13" s="1"/>
  <c r="L12" i="13"/>
  <c r="L21" i="13" s="1"/>
  <c r="K12" i="13"/>
  <c r="K21" i="13" s="1"/>
  <c r="J12" i="13"/>
  <c r="J21" i="13" s="1"/>
  <c r="I12" i="13"/>
  <c r="H12" i="13"/>
  <c r="G12" i="13"/>
  <c r="G21" i="13" s="1"/>
  <c r="F12" i="13"/>
  <c r="F21" i="13" s="1"/>
  <c r="E12" i="13"/>
  <c r="E21" i="13" s="1"/>
  <c r="D12" i="13"/>
  <c r="D21" i="13" s="1"/>
  <c r="C12" i="13"/>
  <c r="O12" i="13" s="1"/>
  <c r="O11" i="13"/>
  <c r="O10" i="13"/>
  <c r="O9" i="13"/>
  <c r="O8" i="13"/>
  <c r="O7" i="13"/>
  <c r="O6" i="13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5" i="2"/>
  <c r="O46" i="2"/>
  <c r="O47" i="2"/>
  <c r="O48" i="2"/>
  <c r="O49" i="2"/>
  <c r="O50" i="2"/>
  <c r="O51" i="2"/>
  <c r="O52" i="2"/>
  <c r="O53" i="2"/>
  <c r="G20" i="2"/>
  <c r="D12" i="2"/>
  <c r="J55" i="14" l="1"/>
  <c r="J57" i="14" s="1"/>
  <c r="J42" i="14"/>
  <c r="E55" i="14"/>
  <c r="E57" i="14" s="1"/>
  <c r="E42" i="14"/>
  <c r="K55" i="14"/>
  <c r="K57" i="14" s="1"/>
  <c r="K42" i="14"/>
  <c r="I55" i="14"/>
  <c r="I57" i="14" s="1"/>
  <c r="I42" i="14"/>
  <c r="D55" i="14"/>
  <c r="D57" i="14" s="1"/>
  <c r="D42" i="14"/>
  <c r="F42" i="14"/>
  <c r="F55" i="14"/>
  <c r="F57" i="14" s="1"/>
  <c r="G55" i="14"/>
  <c r="G57" i="14" s="1"/>
  <c r="G42" i="14"/>
  <c r="M55" i="14"/>
  <c r="M57" i="14" s="1"/>
  <c r="M42" i="14"/>
  <c r="L55" i="14"/>
  <c r="L57" i="14" s="1"/>
  <c r="L42" i="14"/>
  <c r="H42" i="14"/>
  <c r="N42" i="14"/>
  <c r="C21" i="14"/>
  <c r="D55" i="13"/>
  <c r="D57" i="13" s="1"/>
  <c r="D42" i="13"/>
  <c r="F55" i="13"/>
  <c r="F57" i="13" s="1"/>
  <c r="F42" i="13"/>
  <c r="L55" i="13"/>
  <c r="L57" i="13" s="1"/>
  <c r="L42" i="13"/>
  <c r="I55" i="13"/>
  <c r="I57" i="13" s="1"/>
  <c r="I42" i="13"/>
  <c r="J55" i="13"/>
  <c r="J57" i="13" s="1"/>
  <c r="J42" i="13"/>
  <c r="E55" i="13"/>
  <c r="E57" i="13" s="1"/>
  <c r="E42" i="13"/>
  <c r="K55" i="13"/>
  <c r="K57" i="13" s="1"/>
  <c r="K42" i="13"/>
  <c r="G55" i="13"/>
  <c r="G57" i="13" s="1"/>
  <c r="G42" i="13"/>
  <c r="M55" i="13"/>
  <c r="M57" i="13" s="1"/>
  <c r="M42" i="13"/>
  <c r="O21" i="13"/>
  <c r="C55" i="13"/>
  <c r="C42" i="13"/>
  <c r="H42" i="13"/>
  <c r="N42" i="13"/>
  <c r="O20" i="13"/>
  <c r="C55" i="14" l="1"/>
  <c r="C42" i="14"/>
  <c r="O42" i="14" s="1"/>
  <c r="O21" i="14"/>
  <c r="O42" i="13"/>
  <c r="C57" i="13"/>
  <c r="O57" i="13" s="1"/>
  <c r="O55" i="13"/>
  <c r="C57" i="14" l="1"/>
  <c r="O57" i="14" s="1"/>
  <c r="O55" i="14"/>
  <c r="N38" i="5" l="1"/>
  <c r="M38" i="5"/>
  <c r="L38" i="5"/>
  <c r="K38" i="5"/>
  <c r="J38" i="5"/>
  <c r="I38" i="5"/>
  <c r="H38" i="5"/>
  <c r="G38" i="5"/>
  <c r="F38" i="5"/>
  <c r="E38" i="5"/>
  <c r="D38" i="5"/>
  <c r="C38" i="5"/>
  <c r="B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N9" i="5"/>
  <c r="M9" i="5"/>
  <c r="L9" i="5"/>
  <c r="K9" i="5"/>
  <c r="K40" i="5" s="1"/>
  <c r="J9" i="5"/>
  <c r="J40" i="5" s="1"/>
  <c r="I9" i="5"/>
  <c r="I40" i="5" s="1"/>
  <c r="H9" i="5"/>
  <c r="G9" i="5"/>
  <c r="F9" i="5"/>
  <c r="E9" i="5"/>
  <c r="E40" i="5" s="1"/>
  <c r="D9" i="5"/>
  <c r="D40" i="5" s="1"/>
  <c r="C40" i="5"/>
  <c r="O8" i="5"/>
  <c r="O7" i="5"/>
  <c r="O6" i="5"/>
  <c r="O5" i="5"/>
  <c r="O9" i="5" s="1"/>
  <c r="L40" i="5" l="1"/>
  <c r="F40" i="5"/>
  <c r="O38" i="5"/>
  <c r="M40" i="5"/>
  <c r="B40" i="5"/>
  <c r="B42" i="5" s="1"/>
  <c r="C41" i="5" s="1"/>
  <c r="C42" i="5" s="1"/>
  <c r="D41" i="5" s="1"/>
  <c r="D42" i="5" s="1"/>
  <c r="E41" i="5" s="1"/>
  <c r="E42" i="5" s="1"/>
  <c r="F41" i="5" s="1"/>
  <c r="F42" i="5" s="1"/>
  <c r="G41" i="5" s="1"/>
  <c r="G42" i="5" s="1"/>
  <c r="H41" i="5" s="1"/>
  <c r="H42" i="5" s="1"/>
  <c r="I41" i="5" s="1"/>
  <c r="I42" i="5" s="1"/>
  <c r="J41" i="5" s="1"/>
  <c r="J42" i="5" s="1"/>
  <c r="K41" i="5" s="1"/>
  <c r="K42" i="5" s="1"/>
  <c r="L41" i="5" s="1"/>
  <c r="L42" i="5" s="1"/>
  <c r="M41" i="5" s="1"/>
  <c r="M42" i="5" s="1"/>
  <c r="N41" i="5" s="1"/>
  <c r="N42" i="5" s="1"/>
  <c r="H40" i="5"/>
  <c r="N40" i="5"/>
  <c r="G40" i="5"/>
  <c r="O40" i="5"/>
  <c r="N54" i="2"/>
  <c r="M54" i="2"/>
  <c r="J54" i="2"/>
  <c r="I54" i="2"/>
  <c r="H54" i="2"/>
  <c r="G54" i="2"/>
  <c r="D54" i="2"/>
  <c r="C54" i="2"/>
  <c r="K41" i="2"/>
  <c r="N41" i="2"/>
  <c r="M41" i="2"/>
  <c r="L41" i="2"/>
  <c r="H41" i="2"/>
  <c r="G41" i="2"/>
  <c r="F41" i="2"/>
  <c r="N22" i="2"/>
  <c r="M22" i="2"/>
  <c r="L22" i="2"/>
  <c r="K22" i="2"/>
  <c r="J22" i="2"/>
  <c r="I22" i="2"/>
  <c r="H22" i="2"/>
  <c r="G22" i="2"/>
  <c r="F22" i="2"/>
  <c r="E22" i="2"/>
  <c r="D22" i="2"/>
  <c r="C22" i="2"/>
  <c r="N20" i="2"/>
  <c r="M20" i="2"/>
  <c r="L20" i="2"/>
  <c r="K20" i="2"/>
  <c r="J20" i="2"/>
  <c r="I20" i="2"/>
  <c r="H20" i="2"/>
  <c r="F20" i="2"/>
  <c r="E20" i="2"/>
  <c r="D20" i="2"/>
  <c r="C20" i="2"/>
  <c r="O9" i="2"/>
  <c r="M12" i="2"/>
  <c r="G12" i="2"/>
  <c r="L12" i="2"/>
  <c r="J12" i="2"/>
  <c r="I12" i="2"/>
  <c r="F12" i="2"/>
  <c r="N12" i="2"/>
  <c r="K12" i="2"/>
  <c r="H12" i="2"/>
  <c r="E12" i="2"/>
  <c r="N21" i="2" l="1"/>
  <c r="N42" i="2" s="1"/>
  <c r="M21" i="2"/>
  <c r="M42" i="2" s="1"/>
  <c r="K21" i="2"/>
  <c r="I21" i="2"/>
  <c r="H21" i="2"/>
  <c r="H42" i="2" s="1"/>
  <c r="G21" i="2"/>
  <c r="G42" i="2" s="1"/>
  <c r="E21" i="2"/>
  <c r="F54" i="2"/>
  <c r="L54" i="2"/>
  <c r="K54" i="2"/>
  <c r="O8" i="2"/>
  <c r="O10" i="2"/>
  <c r="O11" i="2"/>
  <c r="O15" i="2"/>
  <c r="O16" i="2"/>
  <c r="O17" i="2"/>
  <c r="O18" i="2"/>
  <c r="O19" i="2"/>
  <c r="O22" i="2"/>
  <c r="C41" i="2"/>
  <c r="I41" i="2"/>
  <c r="E41" i="2"/>
  <c r="E54" i="2"/>
  <c r="O56" i="2"/>
  <c r="O7" i="2"/>
  <c r="D41" i="2"/>
  <c r="J41" i="2"/>
  <c r="D21" i="2"/>
  <c r="J21" i="2"/>
  <c r="O20" i="2"/>
  <c r="F21" i="2"/>
  <c r="L21" i="2"/>
  <c r="O24" i="2"/>
  <c r="O44" i="2"/>
  <c r="O6" i="2"/>
  <c r="C12" i="2"/>
  <c r="O14" i="2"/>
  <c r="O54" i="2" l="1"/>
  <c r="K55" i="2"/>
  <c r="K57" i="2" s="1"/>
  <c r="I55" i="2"/>
  <c r="I57" i="2" s="1"/>
  <c r="E42" i="2"/>
  <c r="O41" i="2"/>
  <c r="N55" i="2"/>
  <c r="N57" i="2" s="1"/>
  <c r="M55" i="2"/>
  <c r="M57" i="2" s="1"/>
  <c r="K42" i="2"/>
  <c r="I42" i="2"/>
  <c r="H55" i="2"/>
  <c r="H57" i="2" s="1"/>
  <c r="G55" i="2"/>
  <c r="G57" i="2" s="1"/>
  <c r="E55" i="2"/>
  <c r="E57" i="2" s="1"/>
  <c r="C21" i="2"/>
  <c r="O12" i="2"/>
  <c r="D55" i="2"/>
  <c r="D57" i="2" s="1"/>
  <c r="D42" i="2"/>
  <c r="L42" i="2"/>
  <c r="L55" i="2"/>
  <c r="L57" i="2" s="1"/>
  <c r="F42" i="2"/>
  <c r="F55" i="2"/>
  <c r="F57" i="2" s="1"/>
  <c r="J55" i="2"/>
  <c r="J57" i="2" s="1"/>
  <c r="J42" i="2"/>
  <c r="C42" i="2" l="1"/>
  <c r="O42" i="2" s="1"/>
  <c r="O21" i="2"/>
  <c r="C55" i="2"/>
  <c r="O55" i="2" l="1"/>
  <c r="C57" i="2"/>
  <c r="O5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F429305B-3404-43E8-9C50-E9205821BD59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B94DA5B2-F74B-4F49-BDF9-2A40EEB7560E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4786C106-B680-4989-9D6C-296C21E6828D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sharedStrings.xml><?xml version="1.0" encoding="utf-8"?>
<sst xmlns="http://schemas.openxmlformats.org/spreadsheetml/2006/main" count="299" uniqueCount="160">
  <si>
    <t>Revenue</t>
  </si>
  <si>
    <t>Total Revenue</t>
  </si>
  <si>
    <t>Cost of Goods Sold</t>
  </si>
  <si>
    <t>Total Cost of Goods Sold</t>
  </si>
  <si>
    <t>Gross Margin</t>
  </si>
  <si>
    <t>Payroll</t>
  </si>
  <si>
    <t>Operating Expenses</t>
  </si>
  <si>
    <t>Other Expense 1</t>
  </si>
  <si>
    <t>Other Expense 2</t>
  </si>
  <si>
    <t>Total Operating Expenses</t>
  </si>
  <si>
    <t>Income (Before Other Expenses)</t>
  </si>
  <si>
    <t>Other Expenses</t>
  </si>
  <si>
    <t>Amortized Start-up Expenses</t>
  </si>
  <si>
    <t>Depreciation</t>
  </si>
  <si>
    <t>Interest</t>
  </si>
  <si>
    <t>Commercial Loan</t>
  </si>
  <si>
    <t>Commercial Mortgage</t>
  </si>
  <si>
    <t>Credit Card Debt</t>
  </si>
  <si>
    <t>Vehicle Loans</t>
  </si>
  <si>
    <t>Other Bank Debt</t>
  </si>
  <si>
    <t>Line of Credit</t>
  </si>
  <si>
    <t>Bad Debt Expense</t>
  </si>
  <si>
    <t>Total Other Expenses</t>
  </si>
  <si>
    <t>Net Income Before Income Tax</t>
  </si>
  <si>
    <t>Income Tax</t>
  </si>
  <si>
    <t>Net Profit/Loss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</si>
  <si>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</si>
  <si>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</si>
  <si>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</si>
  <si>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</si>
  <si>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</si>
  <si>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</si>
  <si>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</si>
  <si>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</si>
  <si>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</si>
  <si>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</si>
  <si>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</si>
  <si>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</si>
  <si>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Total</t>
  </si>
  <si>
    <t>Product Line 1</t>
  </si>
  <si>
    <t>Product Line 2</t>
  </si>
  <si>
    <t xml:space="preserve">Product Line 3 </t>
  </si>
  <si>
    <t>Product Line 4</t>
  </si>
  <si>
    <t>Product Line 5</t>
  </si>
  <si>
    <t>Product Line 6</t>
  </si>
  <si>
    <t>Expenses</t>
  </si>
  <si>
    <t>Advertising</t>
  </si>
  <si>
    <t>Car and Truck Expenses</t>
  </si>
  <si>
    <t>Commissions and Fees</t>
  </si>
  <si>
    <t>Contract Labour (not included in payroll)</t>
  </si>
  <si>
    <t xml:space="preserve">Insurance </t>
  </si>
  <si>
    <t>Legal &amp; Professional Services</t>
  </si>
  <si>
    <t>Licenses</t>
  </si>
  <si>
    <t>Office Expense</t>
  </si>
  <si>
    <t>Rent or Lease -- Vehicles / Machinery / Equipment</t>
  </si>
  <si>
    <t>Rent or Lease -- Other Business Property</t>
  </si>
  <si>
    <t xml:space="preserve">Repairs and Maintenance </t>
  </si>
  <si>
    <t>Supplies</t>
  </si>
  <si>
    <t>Travel, Meals and Entertainment</t>
  </si>
  <si>
    <t>Utilities</t>
  </si>
  <si>
    <t>Other</t>
  </si>
  <si>
    <t>Pre-Start 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</si>
  <si>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</si>
  <si>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</si>
  <si>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</si>
  <si>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</si>
  <si>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</si>
  <si>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</si>
  <si>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</si>
  <si>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</si>
  <si>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</si>
  <si>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</si>
  <si>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</si>
  <si>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</si>
  <si>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</si>
  <si>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INCOME</t>
  </si>
  <si>
    <t>Sales</t>
  </si>
  <si>
    <t>Other Income</t>
  </si>
  <si>
    <t>TOTAL £</t>
  </si>
  <si>
    <t>Pre-Start Expenses</t>
  </si>
  <si>
    <t>Materials/Stock/Subcontractors</t>
  </si>
  <si>
    <t>Wages</t>
  </si>
  <si>
    <t xml:space="preserve">Directors Income </t>
  </si>
  <si>
    <t>Staff Salaries</t>
  </si>
  <si>
    <t>Rent and rates</t>
  </si>
  <si>
    <t>Gas/ Electricity</t>
  </si>
  <si>
    <t>Insurances</t>
  </si>
  <si>
    <t>Postage &amp; Stationery</t>
  </si>
  <si>
    <t>Repairs &amp; Maintenance</t>
  </si>
  <si>
    <t>Travelling &amp; Motor Expenses</t>
  </si>
  <si>
    <t>Telephone</t>
  </si>
  <si>
    <t>Professional Fees</t>
  </si>
  <si>
    <t>Advertising &amp; Promotions</t>
  </si>
  <si>
    <t>Miscellaneous Expenses</t>
  </si>
  <si>
    <t>Finance Charges - Bank/ HP</t>
  </si>
  <si>
    <t>Loan Interest</t>
  </si>
  <si>
    <t>Capital Expenditure</t>
  </si>
  <si>
    <t>Sundry Payments</t>
  </si>
  <si>
    <t>VAT</t>
  </si>
  <si>
    <t>Taxation</t>
  </si>
  <si>
    <t xml:space="preserve">Personal Drawings </t>
  </si>
  <si>
    <t>Class 2 National Insurance</t>
  </si>
  <si>
    <t>Computer Expenses</t>
  </si>
  <si>
    <t>Income less expenditure</t>
  </si>
  <si>
    <t>Opening balance - bank</t>
  </si>
  <si>
    <t>Closing balance - bank</t>
  </si>
  <si>
    <t>Own Funds</t>
  </si>
  <si>
    <t>Funding From Other Sources</t>
  </si>
  <si>
    <r>
      <t xml:space="preserve">EXPENDITURE </t>
    </r>
    <r>
      <rPr>
        <b/>
        <sz val="10"/>
        <color rgb="FFFF0000"/>
        <rFont val="Calibri"/>
        <family val="2"/>
        <scheme val="minor"/>
      </rPr>
      <t>(Amend the below fields as necessary)</t>
    </r>
  </si>
  <si>
    <t xml:space="preserve">P&amp;L Year 1 </t>
  </si>
  <si>
    <t xml:space="preserve">P&amp;L Year 2 </t>
  </si>
  <si>
    <t xml:space="preserve">Cash Flow 12 Months </t>
  </si>
  <si>
    <t xml:space="preserve">Balance Sheet </t>
  </si>
  <si>
    <t xml:space="preserve">As at: </t>
  </si>
  <si>
    <t>If this is a new business we would suggest a projected balance sheet for 1 year after receiving funding</t>
  </si>
  <si>
    <t xml:space="preserve">Assets </t>
  </si>
  <si>
    <t>Current Assets</t>
  </si>
  <si>
    <t>Cash in Bank</t>
  </si>
  <si>
    <t xml:space="preserve">Accounts Receivable </t>
  </si>
  <si>
    <t>Inventory</t>
  </si>
  <si>
    <t>Pre-paid Expenses</t>
  </si>
  <si>
    <t>Other Current Assets</t>
  </si>
  <si>
    <t>Total Current Assets</t>
  </si>
  <si>
    <t>Fixed Assets</t>
  </si>
  <si>
    <t>Furniture &amp; Fixtures</t>
  </si>
  <si>
    <t>Leasehold Improvements</t>
  </si>
  <si>
    <t>Land &amp; Buildings</t>
  </si>
  <si>
    <t>Other Fixed Assets</t>
  </si>
  <si>
    <t>Machinery &amp; Equipment</t>
  </si>
  <si>
    <t>(Less depreciation of fixed assets)</t>
  </si>
  <si>
    <t>Total Fixed Assets (net of depreciation)</t>
  </si>
  <si>
    <t xml:space="preserve">Other Assets </t>
  </si>
  <si>
    <t>Intangibles</t>
  </si>
  <si>
    <t>Deposits</t>
  </si>
  <si>
    <t>Goodwill</t>
  </si>
  <si>
    <t>Total Other Assets</t>
  </si>
  <si>
    <t>Total Assets</t>
  </si>
  <si>
    <t>Liabilities and Equity</t>
  </si>
  <si>
    <t>Current Liabilities</t>
  </si>
  <si>
    <t>Accounts Payable</t>
  </si>
  <si>
    <t xml:space="preserve">Interest Payable </t>
  </si>
  <si>
    <t>Taxes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</si>
  <si>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</si>
  <si>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</si>
  <si>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</si>
  <si>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</si>
  <si>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</si>
  <si>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 Payable</t>
  </si>
  <si>
    <t>Notes Payable to Stockholders</t>
  </si>
  <si>
    <t>Less: Short-term position</t>
  </si>
  <si>
    <t>Other Long Term Debt</t>
  </si>
  <si>
    <t>Total Long 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</si>
  <si>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</si>
  <si>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</si>
  <si>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</si>
  <si>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</si>
  <si>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</si>
  <si>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</si>
  <si>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 xml:space="preserve">Total Liabilities &amp; Equty </t>
  </si>
  <si>
    <t xml:space="preserve">P&amp;L Year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</si>
</sst>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£-809]* #,##0.00_-;\-[$£-809]* #,##0.00_-;_-[$£-809]* &quot;-&quot;??_-;_-@_-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sz val="11"/>
      <color indexed="81"/>
      <name val="Gill Sans MT"/>
      <family val="2"/>
    </font>
    <font>
      <b/>
      <sz val="11"/>
      <color indexed="81"/>
      <name val="Gill Sans MT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7">
    <xf numFmtId="0" fontId="0" fillId="0" borderId="0" xfId="0"/>
    <xf numFmtId="164" fontId="3" fillId="0" borderId="2" xfId="0" applyNumberFormat="1" applyFont="1" applyBorder="1"/>
    <xf numFmtId="166" fontId="2" fillId="0" borderId="2" xfId="0" applyNumberFormat="1" applyFont="1" applyBorder="1"/>
    <xf numFmtId="0" fontId="7" fillId="0" borderId="0" xfId="0" applyFont="1"/>
    <xf numFmtId="0" fontId="9" fillId="0" borderId="0" xfId="0" applyFont="1"/>
    <xf numFmtId="1" fontId="9" fillId="0" borderId="0" xfId="0" applyNumberFormat="1" applyFont="1"/>
    <xf numFmtId="1" fontId="9" fillId="0" borderId="13" xfId="0" applyNumberFormat="1" applyFont="1" applyBorder="1"/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9" fillId="0" borderId="2" xfId="0" applyFont="1" applyBorder="1"/>
    <xf numFmtId="1" fontId="9" fillId="0" borderId="14" xfId="0" applyNumberFormat="1" applyFont="1" applyBorder="1" applyProtection="1">
      <protection locked="0"/>
    </xf>
    <xf numFmtId="1" fontId="9" fillId="0" borderId="14" xfId="0" applyNumberFormat="1" applyFont="1" applyBorder="1"/>
    <xf numFmtId="0" fontId="6" fillId="0" borderId="0" xfId="0" applyFont="1"/>
    <xf numFmtId="49" fontId="8" fillId="3" borderId="2" xfId="0" applyNumberFormat="1" applyFont="1" applyFill="1" applyBorder="1" applyAlignment="1">
      <alignment horizontal="center" wrapText="1"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Protection="1">
      <protection locked="0"/>
    </xf>
    <xf numFmtId="0" fontId="8" fillId="3" borderId="17" xfId="0" applyFont="1" applyFill="1" applyBorder="1" applyAlignment="1">
      <alignment horizontal="right"/>
    </xf>
    <xf numFmtId="0" fontId="9" fillId="3" borderId="18" xfId="0" applyFont="1" applyFill="1" applyBorder="1" applyProtection="1">
      <protection locked="0"/>
    </xf>
    <xf numFmtId="0" fontId="8" fillId="3" borderId="4" xfId="0" applyFont="1" applyFill="1" applyBorder="1"/>
    <xf numFmtId="0" fontId="8" fillId="3" borderId="4" xfId="0" applyFont="1" applyFill="1" applyBorder="1" applyProtection="1">
      <protection locked="0"/>
    </xf>
    <xf numFmtId="0" fontId="9" fillId="3" borderId="19" xfId="0" applyFont="1" applyFill="1" applyBorder="1" applyProtection="1">
      <protection locked="0"/>
    </xf>
    <xf numFmtId="0" fontId="9" fillId="3" borderId="20" xfId="0" applyFont="1" applyFill="1" applyBorder="1" applyProtection="1">
      <protection locked="0"/>
    </xf>
    <xf numFmtId="0" fontId="8" fillId="3" borderId="4" xfId="0" applyFont="1" applyFill="1" applyBorder="1" applyAlignment="1">
      <alignment horizontal="right"/>
    </xf>
    <xf numFmtId="0" fontId="9" fillId="0" borderId="21" xfId="0" applyFont="1" applyBorder="1" applyProtection="1">
      <protection locked="0"/>
    </xf>
    <xf numFmtId="0" fontId="9" fillId="3" borderId="4" xfId="0" applyFont="1" applyFill="1" applyBorder="1"/>
    <xf numFmtId="2" fontId="9" fillId="3" borderId="4" xfId="0" applyNumberFormat="1" applyFont="1" applyFill="1" applyBorder="1"/>
    <xf numFmtId="0" fontId="8" fillId="3" borderId="23" xfId="0" applyFont="1" applyFill="1" applyBorder="1" applyAlignment="1">
      <alignment horizontal="center" wrapText="1"/>
    </xf>
    <xf numFmtId="1" fontId="9" fillId="3" borderId="10" xfId="0" applyNumberFormat="1" applyFont="1" applyFill="1" applyBorder="1" applyProtection="1">
      <protection locked="0"/>
    </xf>
    <xf numFmtId="1" fontId="9" fillId="3" borderId="11" xfId="0" applyNumberFormat="1" applyFont="1" applyFill="1" applyBorder="1"/>
    <xf numFmtId="44" fontId="9" fillId="0" borderId="12" xfId="0" applyNumberFormat="1" applyFont="1" applyBorder="1" applyProtection="1">
      <protection locked="0"/>
    </xf>
    <xf numFmtId="44" fontId="9" fillId="0" borderId="2" xfId="0" applyNumberFormat="1" applyFont="1" applyBorder="1" applyProtection="1">
      <protection locked="0"/>
    </xf>
    <xf numFmtId="44" fontId="9" fillId="0" borderId="3" xfId="0" applyNumberFormat="1" applyFont="1" applyBorder="1"/>
    <xf numFmtId="44" fontId="9" fillId="0" borderId="12" xfId="0" applyNumberFormat="1" applyFont="1" applyBorder="1"/>
    <xf numFmtId="44" fontId="9" fillId="0" borderId="2" xfId="0" applyNumberFormat="1" applyFont="1" applyBorder="1"/>
    <xf numFmtId="44" fontId="9" fillId="0" borderId="22" xfId="0" applyNumberFormat="1" applyFont="1" applyBorder="1" applyProtection="1">
      <protection locked="0"/>
    </xf>
    <xf numFmtId="44" fontId="9" fillId="0" borderId="3" xfId="0" applyNumberFormat="1" applyFont="1" applyBorder="1" applyProtection="1">
      <protection locked="0"/>
    </xf>
    <xf numFmtId="44" fontId="9" fillId="0" borderId="8" xfId="0" applyNumberFormat="1" applyFont="1" applyBorder="1"/>
    <xf numFmtId="44" fontId="9" fillId="0" borderId="2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4" borderId="4" xfId="0" applyFont="1" applyFill="1" applyBorder="1"/>
    <xf numFmtId="0" fontId="12" fillId="0" borderId="0" xfId="0" applyFont="1" applyBorder="1"/>
    <xf numFmtId="0" fontId="12" fillId="2" borderId="0" xfId="0" applyFont="1" applyFill="1"/>
    <xf numFmtId="0" fontId="14" fillId="3" borderId="4" xfId="0" applyFont="1" applyFill="1" applyBorder="1"/>
    <xf numFmtId="0" fontId="12" fillId="3" borderId="25" xfId="0" applyFont="1" applyFill="1" applyBorder="1"/>
    <xf numFmtId="0" fontId="12" fillId="0" borderId="15" xfId="0" applyFont="1" applyBorder="1"/>
    <xf numFmtId="0" fontId="12" fillId="0" borderId="25" xfId="0" applyFont="1" applyBorder="1"/>
    <xf numFmtId="0" fontId="12" fillId="3" borderId="24" xfId="0" applyFont="1" applyFill="1" applyBorder="1"/>
    <xf numFmtId="0" fontId="12" fillId="0" borderId="4" xfId="0" applyFont="1" applyBorder="1"/>
    <xf numFmtId="0" fontId="12" fillId="3" borderId="15" xfId="0" applyFont="1" applyFill="1" applyBorder="1"/>
    <xf numFmtId="0" fontId="12" fillId="0" borderId="24" xfId="0" applyFont="1" applyBorder="1"/>
    <xf numFmtId="0" fontId="13" fillId="3" borderId="4" xfId="0" applyFont="1" applyFill="1" applyBorder="1"/>
    <xf numFmtId="0" fontId="14" fillId="3" borderId="15" xfId="0" applyFont="1" applyFill="1" applyBorder="1"/>
    <xf numFmtId="0" fontId="12" fillId="0" borderId="26" xfId="0" applyFont="1" applyBorder="1"/>
    <xf numFmtId="0" fontId="12" fillId="0" borderId="27" xfId="0" applyFont="1" applyBorder="1"/>
    <xf numFmtId="0" fontId="12" fillId="0" borderId="11" xfId="0" applyFont="1" applyBorder="1"/>
    <xf numFmtId="0" fontId="14" fillId="0" borderId="0" xfId="0" applyFont="1"/>
    <xf numFmtId="0" fontId="13" fillId="0" borderId="0" xfId="0" applyFont="1"/>
    <xf numFmtId="166" fontId="2" fillId="0" borderId="12" xfId="0" applyNumberFormat="1" applyFont="1" applyBorder="1"/>
    <xf numFmtId="164" fontId="3" fillId="0" borderId="12" xfId="0" applyNumberFormat="1" applyFont="1" applyBorder="1"/>
    <xf numFmtId="0" fontId="16" fillId="3" borderId="4" xfId="0" applyFont="1" applyFill="1" applyBorder="1" applyAlignment="1">
      <alignment horizontal="left"/>
    </xf>
    <xf numFmtId="49" fontId="17" fillId="3" borderId="3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166" fontId="2" fillId="0" borderId="3" xfId="0" applyNumberFormat="1" applyFont="1" applyBorder="1"/>
    <xf numFmtId="0" fontId="3" fillId="3" borderId="9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6" fillId="3" borderId="15" xfId="0" applyFont="1" applyFill="1" applyBorder="1" applyAlignment="1">
      <alignment horizontal="left"/>
    </xf>
    <xf numFmtId="166" fontId="2" fillId="0" borderId="28" xfId="0" applyNumberFormat="1" applyFont="1" applyBorder="1"/>
    <xf numFmtId="166" fontId="2" fillId="0" borderId="8" xfId="0" applyNumberFormat="1" applyFont="1" applyBorder="1"/>
    <xf numFmtId="166" fontId="2" fillId="0" borderId="7" xfId="0" applyNumberFormat="1" applyFont="1" applyBorder="1"/>
    <xf numFmtId="166" fontId="2" fillId="3" borderId="7" xfId="0" applyNumberFormat="1" applyFont="1" applyFill="1" applyBorder="1"/>
    <xf numFmtId="165" fontId="16" fillId="3" borderId="4" xfId="0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left" indent="3"/>
    </xf>
    <xf numFmtId="0" fontId="17" fillId="3" borderId="2" xfId="0" applyFont="1" applyFill="1" applyBorder="1" applyAlignment="1">
      <alignment horizontal="left" indent="3"/>
    </xf>
    <xf numFmtId="0" fontId="17" fillId="3" borderId="2" xfId="0" applyFont="1" applyFill="1" applyBorder="1" applyAlignment="1" applyProtection="1">
      <alignment horizontal="left" indent="3"/>
      <protection locked="0"/>
    </xf>
    <xf numFmtId="0" fontId="17" fillId="3" borderId="8" xfId="0" applyFont="1" applyFill="1" applyBorder="1" applyAlignment="1" applyProtection="1">
      <alignment horizontal="left" indent="3"/>
      <protection locked="0"/>
    </xf>
    <xf numFmtId="0" fontId="16" fillId="5" borderId="4" xfId="0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 indent="3"/>
    </xf>
    <xf numFmtId="0" fontId="17" fillId="5" borderId="2" xfId="0" applyFont="1" applyFill="1" applyBorder="1" applyAlignment="1">
      <alignment horizontal="left" indent="3"/>
    </xf>
    <xf numFmtId="0" fontId="17" fillId="5" borderId="2" xfId="0" applyFont="1" applyFill="1" applyBorder="1" applyAlignment="1">
      <alignment horizontal="left" indent="6"/>
    </xf>
    <xf numFmtId="0" fontId="17" fillId="5" borderId="8" xfId="0" applyFont="1" applyFill="1" applyBorder="1" applyAlignment="1">
      <alignment horizontal="left" indent="3"/>
    </xf>
    <xf numFmtId="0" fontId="16" fillId="3" borderId="4" xfId="0" applyFont="1" applyFill="1" applyBorder="1"/>
    <xf numFmtId="0" fontId="15" fillId="3" borderId="4" xfId="1" applyFont="1" applyFill="1" applyBorder="1" applyAlignment="1">
      <alignment wrapText="1"/>
    </xf>
    <xf numFmtId="0" fontId="16" fillId="3" borderId="5" xfId="1" applyFont="1" applyFill="1" applyBorder="1" applyAlignment="1">
      <alignment horizontal="center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15" xfId="0" applyFont="1" applyFill="1" applyBorder="1"/>
    <xf numFmtId="166" fontId="3" fillId="0" borderId="28" xfId="0" applyNumberFormat="1" applyFont="1" applyBorder="1"/>
    <xf numFmtId="166" fontId="3" fillId="0" borderId="8" xfId="0" applyNumberFormat="1" applyFont="1" applyBorder="1"/>
    <xf numFmtId="166" fontId="2" fillId="0" borderId="9" xfId="0" applyNumberFormat="1" applyFont="1" applyBorder="1"/>
    <xf numFmtId="166" fontId="2" fillId="0" borderId="6" xfId="0" applyNumberFormat="1" applyFont="1" applyBorder="1"/>
    <xf numFmtId="44" fontId="3" fillId="0" borderId="3" xfId="0" applyNumberFormat="1" applyFont="1" applyBorder="1"/>
    <xf numFmtId="44" fontId="3" fillId="0" borderId="2" xfId="0" applyNumberFormat="1" applyFont="1" applyBorder="1"/>
  </cellXfs>
  <cellStyles count="2">
    <cellStyle name="Heading 1" xfId="1" builtinId="16"/>
    <cellStyle name="Normal" xfId="0" builtinId="0"/>
  </cellStyles>
  <dxfs count="3">
    <dxf>
      <fill>
        <patternFill>
          <bgColor rgb="FFFFE043"/>
        </patternFill>
      </fill>
    </dxf>
    <dxf>
      <fill>
        <patternFill>
          <bgColor rgb="FFFFE043"/>
        </patternFill>
      </fill>
    </dxf>
    <dxf>
      <fill>
        <patternFill>
          <bgColor rgb="FFFFE043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AppData/Local/Packages/Microsoft.MicrosoftEdge_8wekyb3d8bbwe/TempState/Downloads/S4-Financial-Projections-Spreadsheet-Feb2019Re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 refreshError="1"/>
      <sheetData sheetId="1" refreshError="1"/>
      <sheetData sheetId="2" refreshError="1"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E494-8C8C-4FB8-93C7-81B1324DDA57}">
  <dimension ref="B1:O57"/>
  <sheetViews>
    <sheetView view="pageLayout" topLeftCell="P1" zoomScaleNormal="100" workbookViewId="0">
      <selection activeCell="T9" sqref="T9"/>
    </sheetView>
  </sheetViews>
  <sheetFormatPr defaultRowHeight="15" x14ac:dyDescent="0.25"/>
  <cols>
    <col min="2" max="2" width="39.7109375" customWidth="1"/>
  </cols>
  <sheetData>
    <row r="1" spans="2:15" x14ac:dyDescent="0.25">
      <c r="C1" s="39" t="s">
        <v>109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2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si="5"/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7">+D21-D22-D41</f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  <c r="M42" s="71">
        <f t="shared" si="7"/>
        <v>0</v>
      </c>
      <c r="N42" s="71">
        <f t="shared" si="7"/>
        <v>0</v>
      </c>
      <c r="O42" s="71">
        <f t="shared" si="5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8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8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8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8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8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8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8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8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8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9">SUM(D44:D53)</f>
        <v>0</v>
      </c>
      <c r="E54" s="1">
        <f t="shared" si="9"/>
        <v>0</v>
      </c>
      <c r="F54" s="1">
        <f t="shared" si="9"/>
        <v>0</v>
      </c>
      <c r="G54" s="1">
        <f t="shared" si="9"/>
        <v>0</v>
      </c>
      <c r="H54" s="1">
        <f t="shared" si="9"/>
        <v>0</v>
      </c>
      <c r="I54" s="1">
        <f t="shared" si="9"/>
        <v>0</v>
      </c>
      <c r="J54" s="1">
        <f t="shared" si="9"/>
        <v>0</v>
      </c>
      <c r="K54" s="1">
        <f t="shared" si="9"/>
        <v>0</v>
      </c>
      <c r="L54" s="1">
        <f t="shared" si="9"/>
        <v>0</v>
      </c>
      <c r="M54" s="1">
        <f t="shared" si="9"/>
        <v>0</v>
      </c>
      <c r="N54" s="1">
        <f t="shared" si="9"/>
        <v>0</v>
      </c>
      <c r="O54" s="2">
        <f t="shared" ref="O54:O56" si="10">SUM(C54:N54)</f>
        <v>0</v>
      </c>
    </row>
    <row r="55" spans="2:15" ht="17.25" thickBot="1" x14ac:dyDescent="0.4">
      <c r="B55" s="61" t="s">
        <v>23</v>
      </c>
      <c r="C55" s="59">
        <f t="shared" ref="C55:N55" si="11">C21-C22-C41-C54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2">
        <f t="shared" si="10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0"/>
        <v>0</v>
      </c>
    </row>
    <row r="57" spans="2:15" ht="17.25" thickBot="1" x14ac:dyDescent="0.4">
      <c r="B57" s="85" t="s">
        <v>25</v>
      </c>
      <c r="C57" s="93">
        <f t="shared" ref="C57:N57" si="12">C55-C56</f>
        <v>0</v>
      </c>
      <c r="D57" s="94">
        <f t="shared" si="12"/>
        <v>0</v>
      </c>
      <c r="E57" s="94">
        <f t="shared" si="12"/>
        <v>0</v>
      </c>
      <c r="F57" s="94">
        <f t="shared" si="12"/>
        <v>0</v>
      </c>
      <c r="G57" s="94">
        <f t="shared" si="12"/>
        <v>0</v>
      </c>
      <c r="H57" s="94">
        <f t="shared" si="12"/>
        <v>0</v>
      </c>
      <c r="I57" s="94">
        <f t="shared" si="12"/>
        <v>0</v>
      </c>
      <c r="J57" s="94">
        <f t="shared" si="12"/>
        <v>0</v>
      </c>
      <c r="K57" s="94">
        <f t="shared" si="12"/>
        <v>0</v>
      </c>
      <c r="L57" s="94">
        <f t="shared" si="12"/>
        <v>0</v>
      </c>
      <c r="M57" s="94">
        <f t="shared" si="12"/>
        <v>0</v>
      </c>
      <c r="N57" s="94">
        <f t="shared" si="12"/>
        <v>0</v>
      </c>
      <c r="O57" s="72">
        <f>SUM(C57:N57)</f>
        <v>0</v>
      </c>
    </row>
  </sheetData>
  <conditionalFormatting sqref="C56:N56">
    <cfRule type="containsBlanks" dxfId="2" priority="1">
      <formula>LEN(TRIM(C56))=0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1093-C9FD-4520-A585-EFA76183D202}">
  <dimension ref="B1:O57"/>
  <sheetViews>
    <sheetView view="pageLayout" topLeftCell="P43" zoomScaleNormal="100" workbookViewId="0">
      <selection activeCell="P63" sqref="P63"/>
    </sheetView>
  </sheetViews>
  <sheetFormatPr defaultRowHeight="15" x14ac:dyDescent="0.25"/>
  <cols>
    <col min="2" max="2" width="39.7109375" customWidth="1"/>
  </cols>
  <sheetData>
    <row r="1" spans="2:15" x14ac:dyDescent="0.25">
      <c r="C1" s="39" t="s">
        <v>110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0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ref="O41:O42" si="7">SUM(C41:N41)</f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8">+D21-D22-D41</f>
        <v>0</v>
      </c>
      <c r="E42" s="71">
        <f t="shared" si="8"/>
        <v>0</v>
      </c>
      <c r="F42" s="71">
        <f t="shared" si="8"/>
        <v>0</v>
      </c>
      <c r="G42" s="71">
        <f t="shared" si="8"/>
        <v>0</v>
      </c>
      <c r="H42" s="71">
        <f t="shared" si="8"/>
        <v>0</v>
      </c>
      <c r="I42" s="71">
        <f t="shared" si="8"/>
        <v>0</v>
      </c>
      <c r="J42" s="71">
        <f t="shared" si="8"/>
        <v>0</v>
      </c>
      <c r="K42" s="71">
        <f t="shared" si="8"/>
        <v>0</v>
      </c>
      <c r="L42" s="71">
        <f t="shared" si="8"/>
        <v>0</v>
      </c>
      <c r="M42" s="71">
        <f t="shared" si="8"/>
        <v>0</v>
      </c>
      <c r="N42" s="71">
        <f t="shared" si="8"/>
        <v>0</v>
      </c>
      <c r="O42" s="71">
        <f t="shared" si="7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9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9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9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9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9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9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9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9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9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10">SUM(D44:D53)</f>
        <v>0</v>
      </c>
      <c r="E54" s="1">
        <f t="shared" si="10"/>
        <v>0</v>
      </c>
      <c r="F54" s="1">
        <f t="shared" si="10"/>
        <v>0</v>
      </c>
      <c r="G54" s="1">
        <f t="shared" si="10"/>
        <v>0</v>
      </c>
      <c r="H54" s="1">
        <f t="shared" si="10"/>
        <v>0</v>
      </c>
      <c r="I54" s="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2">
        <f t="shared" ref="O54:O56" si="11">SUM(C54:N54)</f>
        <v>0</v>
      </c>
    </row>
    <row r="55" spans="2:15" ht="17.25" thickBot="1" x14ac:dyDescent="0.4">
      <c r="B55" s="61" t="s">
        <v>23</v>
      </c>
      <c r="C55" s="59">
        <f t="shared" ref="C55:N55" si="12">C21-C22-C41-C54</f>
        <v>0</v>
      </c>
      <c r="D55" s="2">
        <f t="shared" si="12"/>
        <v>0</v>
      </c>
      <c r="E55" s="2">
        <f t="shared" si="12"/>
        <v>0</v>
      </c>
      <c r="F55" s="2">
        <f t="shared" si="12"/>
        <v>0</v>
      </c>
      <c r="G55" s="2">
        <f t="shared" si="12"/>
        <v>0</v>
      </c>
      <c r="H55" s="2">
        <f t="shared" si="12"/>
        <v>0</v>
      </c>
      <c r="I55" s="2">
        <f t="shared" si="12"/>
        <v>0</v>
      </c>
      <c r="J55" s="2">
        <f t="shared" si="12"/>
        <v>0</v>
      </c>
      <c r="K55" s="2">
        <f t="shared" si="12"/>
        <v>0</v>
      </c>
      <c r="L55" s="2">
        <f t="shared" si="12"/>
        <v>0</v>
      </c>
      <c r="M55" s="2">
        <f t="shared" si="12"/>
        <v>0</v>
      </c>
      <c r="N55" s="2">
        <f t="shared" si="12"/>
        <v>0</v>
      </c>
      <c r="O55" s="2">
        <f t="shared" si="11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1"/>
        <v>0</v>
      </c>
    </row>
    <row r="57" spans="2:15" ht="17.25" thickBot="1" x14ac:dyDescent="0.4">
      <c r="B57" s="85" t="s">
        <v>25</v>
      </c>
      <c r="C57" s="93">
        <f t="shared" ref="C57:N57" si="13">C55-C56</f>
        <v>0</v>
      </c>
      <c r="D57" s="94">
        <f t="shared" si="13"/>
        <v>0</v>
      </c>
      <c r="E57" s="94">
        <f t="shared" si="13"/>
        <v>0</v>
      </c>
      <c r="F57" s="94">
        <f t="shared" si="13"/>
        <v>0</v>
      </c>
      <c r="G57" s="94">
        <f t="shared" si="13"/>
        <v>0</v>
      </c>
      <c r="H57" s="94">
        <f t="shared" si="13"/>
        <v>0</v>
      </c>
      <c r="I57" s="94">
        <f t="shared" si="13"/>
        <v>0</v>
      </c>
      <c r="J57" s="94">
        <f t="shared" si="13"/>
        <v>0</v>
      </c>
      <c r="K57" s="94">
        <f t="shared" si="13"/>
        <v>0</v>
      </c>
      <c r="L57" s="94">
        <f t="shared" si="13"/>
        <v>0</v>
      </c>
      <c r="M57" s="94">
        <f t="shared" si="13"/>
        <v>0</v>
      </c>
      <c r="N57" s="94">
        <f t="shared" si="13"/>
        <v>0</v>
      </c>
      <c r="O57" s="72">
        <f>SUM(C57:N57)</f>
        <v>0</v>
      </c>
    </row>
  </sheetData>
  <conditionalFormatting sqref="C56:N56">
    <cfRule type="containsBlanks" dxfId="1" priority="1">
      <formula>LEN(TRIM(C56))=0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1E0E-AB79-43C1-B73B-67592FFAF82C}">
  <dimension ref="B1:O57"/>
  <sheetViews>
    <sheetView tabSelected="1" view="pageLayout" topLeftCell="A21" zoomScaleNormal="100" workbookViewId="0">
      <selection activeCell="D42" sqref="D42"/>
    </sheetView>
  </sheetViews>
  <sheetFormatPr defaultRowHeight="15" x14ac:dyDescent="0.25"/>
  <cols>
    <col min="1" max="1" width="9.140625" customWidth="1"/>
    <col min="2" max="2" width="39.7109375" customWidth="1"/>
  </cols>
  <sheetData>
    <row r="1" spans="2:15" x14ac:dyDescent="0.25">
      <c r="C1" s="39" t="s">
        <v>159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2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si="5"/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7">+D21-D22-D41</f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  <c r="M42" s="71">
        <f t="shared" si="7"/>
        <v>0</v>
      </c>
      <c r="N42" s="71">
        <f t="shared" si="7"/>
        <v>0</v>
      </c>
      <c r="O42" s="71">
        <f t="shared" si="5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8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8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8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8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8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8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8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8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8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9">SUM(D44:D53)</f>
        <v>0</v>
      </c>
      <c r="E54" s="1">
        <f t="shared" si="9"/>
        <v>0</v>
      </c>
      <c r="F54" s="1">
        <f t="shared" si="9"/>
        <v>0</v>
      </c>
      <c r="G54" s="1">
        <f t="shared" si="9"/>
        <v>0</v>
      </c>
      <c r="H54" s="1">
        <f t="shared" si="9"/>
        <v>0</v>
      </c>
      <c r="I54" s="1">
        <f t="shared" si="9"/>
        <v>0</v>
      </c>
      <c r="J54" s="1">
        <f t="shared" si="9"/>
        <v>0</v>
      </c>
      <c r="K54" s="1">
        <f t="shared" si="9"/>
        <v>0</v>
      </c>
      <c r="L54" s="1">
        <f t="shared" si="9"/>
        <v>0</v>
      </c>
      <c r="M54" s="1">
        <f t="shared" si="9"/>
        <v>0</v>
      </c>
      <c r="N54" s="1">
        <f t="shared" si="9"/>
        <v>0</v>
      </c>
      <c r="O54" s="2">
        <f t="shared" ref="O54:O56" si="10">SUM(C54:N54)</f>
        <v>0</v>
      </c>
    </row>
    <row r="55" spans="2:15" ht="17.25" thickBot="1" x14ac:dyDescent="0.4">
      <c r="B55" s="61" t="s">
        <v>23</v>
      </c>
      <c r="C55" s="59">
        <f t="shared" ref="C55:N55" si="11">C21-C22-C41-C54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2">
        <f t="shared" si="10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0"/>
        <v>0</v>
      </c>
    </row>
    <row r="57" spans="2:15" ht="17.25" thickBot="1" x14ac:dyDescent="0.4">
      <c r="B57" s="85" t="s">
        <v>25</v>
      </c>
      <c r="C57" s="93">
        <f t="shared" ref="C57:N57" si="12">C55-C56</f>
        <v>0</v>
      </c>
      <c r="D57" s="94">
        <f t="shared" si="12"/>
        <v>0</v>
      </c>
      <c r="E57" s="94">
        <f t="shared" si="12"/>
        <v>0</v>
      </c>
      <c r="F57" s="94">
        <f t="shared" si="12"/>
        <v>0</v>
      </c>
      <c r="G57" s="94">
        <f t="shared" si="12"/>
        <v>0</v>
      </c>
      <c r="H57" s="94">
        <f t="shared" si="12"/>
        <v>0</v>
      </c>
      <c r="I57" s="94">
        <f t="shared" si="12"/>
        <v>0</v>
      </c>
      <c r="J57" s="94">
        <f t="shared" si="12"/>
        <v>0</v>
      </c>
      <c r="K57" s="94">
        <f t="shared" si="12"/>
        <v>0</v>
      </c>
      <c r="L57" s="94">
        <f t="shared" si="12"/>
        <v>0</v>
      </c>
      <c r="M57" s="94">
        <f t="shared" si="12"/>
        <v>0</v>
      </c>
      <c r="N57" s="94">
        <f t="shared" si="12"/>
        <v>0</v>
      </c>
      <c r="O57" s="72">
        <f>SUM(C57:N57)</f>
        <v>0</v>
      </c>
    </row>
  </sheetData>
  <conditionalFormatting sqref="C56:N56">
    <cfRule type="containsBlanks" dxfId="0" priority="1">
      <formula>LEN(TRIM(C56))=0</formula>
    </cfRule>
  </conditionalFormatting>
  <pageMargins left="0.73958333333333337" right="0.7" top="0.75" bottom="0.75" header="0.3" footer="0.3"/>
  <pageSetup orientation="portrait" r:id="rId1"/>
  <headerFooter>
    <oddHeader xml:space="preserve">&amp;C
</oddHeader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95E3-106D-47E1-ADF5-C2765B38DE05}">
  <dimension ref="A1:P42"/>
  <sheetViews>
    <sheetView workbookViewId="0">
      <selection activeCell="A2" sqref="A2"/>
    </sheetView>
  </sheetViews>
  <sheetFormatPr defaultRowHeight="15" x14ac:dyDescent="0.25"/>
  <cols>
    <col min="1" max="1" width="43.28515625" customWidth="1"/>
    <col min="2" max="2" width="12.7109375" customWidth="1"/>
    <col min="3" max="3" width="13.140625" customWidth="1"/>
    <col min="4" max="4" width="13.42578125" customWidth="1"/>
    <col min="5" max="5" width="13.5703125" customWidth="1"/>
    <col min="6" max="6" width="12.5703125" customWidth="1"/>
    <col min="7" max="7" width="13.5703125" customWidth="1"/>
    <col min="8" max="8" width="12.85546875" customWidth="1"/>
    <col min="9" max="9" width="13.5703125" customWidth="1"/>
    <col min="10" max="10" width="13.85546875" customWidth="1"/>
    <col min="11" max="11" width="13.28515625" customWidth="1"/>
    <col min="12" max="12" width="14.5703125" customWidth="1"/>
    <col min="13" max="13" width="14.7109375" customWidth="1"/>
    <col min="14" max="15" width="15.5703125" customWidth="1"/>
  </cols>
  <sheetData>
    <row r="1" spans="1:16" x14ac:dyDescent="0.25">
      <c r="B1" s="39" t="s">
        <v>111</v>
      </c>
      <c r="C1" s="39"/>
      <c r="D1" s="39"/>
    </row>
    <row r="3" spans="1:16" ht="27" thickBot="1" x14ac:dyDescent="0.3">
      <c r="A3" s="3"/>
      <c r="B3" s="13" t="s">
        <v>61</v>
      </c>
      <c r="C3" s="14" t="s">
        <v>62</v>
      </c>
      <c r="D3" s="14" t="s">
        <v>63</v>
      </c>
      <c r="E3" s="14" t="s">
        <v>64</v>
      </c>
      <c r="F3" s="14" t="s">
        <v>65</v>
      </c>
      <c r="G3" s="14" t="s">
        <v>66</v>
      </c>
      <c r="H3" s="14" t="s">
        <v>67</v>
      </c>
      <c r="I3" s="14" t="s">
        <v>68</v>
      </c>
      <c r="J3" s="14" t="s">
        <v>69</v>
      </c>
      <c r="K3" s="14" t="s">
        <v>70</v>
      </c>
      <c r="L3" s="14" t="s">
        <v>71</v>
      </c>
      <c r="M3" s="14" t="s">
        <v>72</v>
      </c>
      <c r="N3" s="14" t="s">
        <v>73</v>
      </c>
      <c r="O3" s="15" t="s">
        <v>74</v>
      </c>
      <c r="P3" s="12"/>
    </row>
    <row r="4" spans="1:16" ht="15.75" thickBot="1" x14ac:dyDescent="0.3">
      <c r="A4" s="19" t="s">
        <v>75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x14ac:dyDescent="0.25">
      <c r="A5" s="18" t="s">
        <v>106</v>
      </c>
      <c r="B5" s="30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>+SUM(B5+C5+D5+E5+F5+G5+H5+I5+J5+K5+L5+M5+N5)</f>
        <v>0</v>
      </c>
    </row>
    <row r="6" spans="1:16" x14ac:dyDescent="0.25">
      <c r="A6" s="16" t="s">
        <v>107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2">
        <f>+SUM(B6+C6+D6+E6+F6+G6+H6+I6+J6+K6+L6+M6+N6)</f>
        <v>0</v>
      </c>
    </row>
    <row r="7" spans="1:16" x14ac:dyDescent="0.25">
      <c r="A7" s="16" t="s">
        <v>76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f>+SUM(B7+C7+D7+E7+F7+G7+H7+I7+J7+K7+L7+M7+N7)</f>
        <v>0</v>
      </c>
    </row>
    <row r="8" spans="1:16" x14ac:dyDescent="0.25">
      <c r="A8" s="16" t="s">
        <v>77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f>+SUM(B8+C8+D8+E8+F8+G8+H8+I8+J8+K8+L8+M8+N8)</f>
        <v>0</v>
      </c>
    </row>
    <row r="9" spans="1:16" ht="15.75" thickBot="1" x14ac:dyDescent="0.3">
      <c r="A9" s="17" t="s">
        <v>78</v>
      </c>
      <c r="B9" s="33">
        <v>0</v>
      </c>
      <c r="C9" s="34">
        <v>0</v>
      </c>
      <c r="D9" s="34">
        <f t="shared" ref="D9:N9" si="0">IF(D5="","",+SUM(D5:D8))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>+SUM(O5:O8)</f>
        <v>0</v>
      </c>
    </row>
    <row r="10" spans="1:16" ht="15.75" thickBot="1" x14ac:dyDescent="0.3">
      <c r="A10" s="7"/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</row>
    <row r="11" spans="1:16" ht="27" thickBot="1" x14ac:dyDescent="0.3">
      <c r="A11" s="20" t="s">
        <v>108</v>
      </c>
      <c r="B11" s="27" t="s">
        <v>79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6" x14ac:dyDescent="0.25">
      <c r="A12" s="21" t="s">
        <v>80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2">
        <f t="shared" ref="O12:O38" si="1">+SUM(B12+C12+D12+E12+F12+G12+H12+I12+J12+K12+L12+M12+N12)</f>
        <v>0</v>
      </c>
    </row>
    <row r="13" spans="1:16" x14ac:dyDescent="0.25">
      <c r="A13" s="16" t="s">
        <v>81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4">
        <f t="shared" si="1"/>
        <v>0</v>
      </c>
    </row>
    <row r="14" spans="1:16" x14ac:dyDescent="0.25">
      <c r="A14" s="16" t="s">
        <v>82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6" x14ac:dyDescent="0.25">
      <c r="A15" s="16" t="s">
        <v>83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4">
        <f t="shared" si="1"/>
        <v>0</v>
      </c>
    </row>
    <row r="16" spans="1:16" x14ac:dyDescent="0.25">
      <c r="A16" s="16" t="s">
        <v>84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4">
        <f t="shared" si="1"/>
        <v>0</v>
      </c>
    </row>
    <row r="17" spans="1:15" x14ac:dyDescent="0.25">
      <c r="A17" s="16" t="s">
        <v>85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4">
        <f t="shared" si="1"/>
        <v>0</v>
      </c>
    </row>
    <row r="18" spans="1:15" x14ac:dyDescent="0.25">
      <c r="A18" s="16" t="s">
        <v>86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4">
        <f t="shared" si="1"/>
        <v>0</v>
      </c>
    </row>
    <row r="19" spans="1:15" x14ac:dyDescent="0.25">
      <c r="A19" s="16" t="s">
        <v>87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4">
        <f t="shared" si="1"/>
        <v>0</v>
      </c>
    </row>
    <row r="20" spans="1:15" x14ac:dyDescent="0.25">
      <c r="A20" s="16" t="s">
        <v>88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4">
        <f t="shared" si="1"/>
        <v>0</v>
      </c>
    </row>
    <row r="21" spans="1:15" x14ac:dyDescent="0.25">
      <c r="A21" s="16" t="s">
        <v>89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4">
        <f t="shared" si="1"/>
        <v>0</v>
      </c>
    </row>
    <row r="22" spans="1:15" x14ac:dyDescent="0.25">
      <c r="A22" s="16" t="s">
        <v>90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4">
        <f t="shared" si="1"/>
        <v>0</v>
      </c>
    </row>
    <row r="23" spans="1:15" x14ac:dyDescent="0.25">
      <c r="A23" s="16" t="s">
        <v>91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1"/>
        <v>0</v>
      </c>
    </row>
    <row r="24" spans="1:15" x14ac:dyDescent="0.25">
      <c r="A24" s="16" t="s">
        <v>92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4">
        <f t="shared" si="1"/>
        <v>0</v>
      </c>
    </row>
    <row r="25" spans="1:15" x14ac:dyDescent="0.25">
      <c r="A25" s="16" t="s">
        <v>93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4">
        <f t="shared" si="1"/>
        <v>0</v>
      </c>
    </row>
    <row r="26" spans="1:15" x14ac:dyDescent="0.25">
      <c r="A26" s="16" t="s">
        <v>94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4">
        <f t="shared" si="1"/>
        <v>0</v>
      </c>
    </row>
    <row r="27" spans="1:15" x14ac:dyDescent="0.25">
      <c r="A27" s="16" t="s">
        <v>95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4">
        <f t="shared" si="1"/>
        <v>0</v>
      </c>
    </row>
    <row r="28" spans="1:15" x14ac:dyDescent="0.25">
      <c r="A28" s="16" t="s">
        <v>96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4">
        <f t="shared" si="1"/>
        <v>0</v>
      </c>
    </row>
    <row r="29" spans="1:15" x14ac:dyDescent="0.25">
      <c r="A29" s="16" t="s">
        <v>97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4">
        <f t="shared" si="1"/>
        <v>0</v>
      </c>
    </row>
    <row r="30" spans="1:15" x14ac:dyDescent="0.25">
      <c r="A30" s="16" t="s">
        <v>98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4">
        <f t="shared" si="1"/>
        <v>0</v>
      </c>
    </row>
    <row r="31" spans="1:15" x14ac:dyDescent="0.25">
      <c r="A31" s="16" t="s">
        <v>99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4">
        <f t="shared" si="1"/>
        <v>0</v>
      </c>
    </row>
    <row r="32" spans="1:15" x14ac:dyDescent="0.25">
      <c r="A32" s="16" t="s">
        <v>100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4">
        <f t="shared" si="1"/>
        <v>0</v>
      </c>
    </row>
    <row r="33" spans="1:15" x14ac:dyDescent="0.25">
      <c r="A33" s="16" t="s">
        <v>101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4">
        <f t="shared" si="1"/>
        <v>0</v>
      </c>
    </row>
    <row r="34" spans="1:15" x14ac:dyDescent="0.25">
      <c r="A34" s="16" t="s">
        <v>102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4">
        <f t="shared" si="1"/>
        <v>0</v>
      </c>
    </row>
    <row r="35" spans="1:15" x14ac:dyDescent="0.25">
      <c r="A35" s="16"/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4">
        <f t="shared" si="1"/>
        <v>0</v>
      </c>
    </row>
    <row r="36" spans="1:15" x14ac:dyDescent="0.25">
      <c r="A36" s="16"/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4">
        <f t="shared" si="1"/>
        <v>0</v>
      </c>
    </row>
    <row r="37" spans="1:15" ht="15.75" thickBot="1" x14ac:dyDescent="0.3">
      <c r="A37" s="22"/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4">
        <f t="shared" si="1"/>
        <v>0</v>
      </c>
    </row>
    <row r="38" spans="1:15" ht="15.75" thickBot="1" x14ac:dyDescent="0.3">
      <c r="A38" s="23" t="s">
        <v>78</v>
      </c>
      <c r="B38" s="33">
        <f t="shared" ref="B38:N38" si="2">IF(B12="","",+SUM(B12:B37))</f>
        <v>0</v>
      </c>
      <c r="C38" s="37">
        <f t="shared" si="2"/>
        <v>0</v>
      </c>
      <c r="D38" s="37">
        <f t="shared" si="2"/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37">
        <f t="shared" si="2"/>
        <v>0</v>
      </c>
      <c r="N38" s="37">
        <f t="shared" si="2"/>
        <v>0</v>
      </c>
      <c r="O38" s="34">
        <f t="shared" si="1"/>
        <v>0</v>
      </c>
    </row>
    <row r="39" spans="1:15" ht="15.75" thickBot="1" x14ac:dyDescent="0.3">
      <c r="A39" s="24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</row>
    <row r="40" spans="1:15" ht="15.75" thickBot="1" x14ac:dyDescent="0.3">
      <c r="A40" s="25" t="s">
        <v>103</v>
      </c>
      <c r="B40" s="33">
        <f t="shared" ref="B40:N40" si="3">+SUM(B9-B38)</f>
        <v>0</v>
      </c>
      <c r="C40" s="38">
        <f t="shared" si="3"/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38">
        <f t="shared" si="3"/>
        <v>0</v>
      </c>
      <c r="J40" s="38">
        <f t="shared" si="3"/>
        <v>0</v>
      </c>
      <c r="K40" s="38">
        <f t="shared" si="3"/>
        <v>0</v>
      </c>
      <c r="L40" s="38">
        <f t="shared" si="3"/>
        <v>0</v>
      </c>
      <c r="M40" s="38">
        <f t="shared" si="3"/>
        <v>0</v>
      </c>
      <c r="N40" s="38">
        <f t="shared" si="3"/>
        <v>0</v>
      </c>
      <c r="O40" s="32">
        <f>IF(O38="","",+SUM(O9-O38))</f>
        <v>0</v>
      </c>
    </row>
    <row r="41" spans="1:15" ht="15.75" thickBot="1" x14ac:dyDescent="0.3">
      <c r="A41" s="25" t="s">
        <v>104</v>
      </c>
      <c r="B41" s="30">
        <v>0</v>
      </c>
      <c r="C41" s="38">
        <f>$B$42</f>
        <v>0</v>
      </c>
      <c r="D41" s="38">
        <f>$C$42</f>
        <v>0</v>
      </c>
      <c r="E41" s="38">
        <f>$D$42</f>
        <v>0</v>
      </c>
      <c r="F41" s="38">
        <f>$E$42</f>
        <v>0</v>
      </c>
      <c r="G41" s="38">
        <f>$F$42</f>
        <v>0</v>
      </c>
      <c r="H41" s="38">
        <f>$G$42</f>
        <v>0</v>
      </c>
      <c r="I41" s="38">
        <f>$H$42</f>
        <v>0</v>
      </c>
      <c r="J41" s="38">
        <f>$I$42</f>
        <v>0</v>
      </c>
      <c r="K41" s="38">
        <f>$J$42</f>
        <v>0</v>
      </c>
      <c r="L41" s="38">
        <f>$K$42</f>
        <v>0</v>
      </c>
      <c r="M41" s="38">
        <f>$L$42</f>
        <v>0</v>
      </c>
      <c r="N41" s="38">
        <f>$M$42</f>
        <v>0</v>
      </c>
      <c r="O41" s="34">
        <v>0</v>
      </c>
    </row>
    <row r="42" spans="1:15" ht="15.75" thickBot="1" x14ac:dyDescent="0.3">
      <c r="A42" s="26" t="s">
        <v>105</v>
      </c>
      <c r="B42" s="33">
        <f>IF(B40="","",+SUM(B40:B41))</f>
        <v>0</v>
      </c>
      <c r="C42" s="38">
        <f>IF(C40="","",+SUM(C40:C41))</f>
        <v>0</v>
      </c>
      <c r="D42" s="38">
        <f t="shared" ref="D42:N42" si="4">IF(D40="","",+SUM(D40:D41))</f>
        <v>0</v>
      </c>
      <c r="E42" s="38">
        <f t="shared" si="4"/>
        <v>0</v>
      </c>
      <c r="F42" s="38">
        <f t="shared" si="4"/>
        <v>0</v>
      </c>
      <c r="G42" s="38">
        <f t="shared" si="4"/>
        <v>0</v>
      </c>
      <c r="H42" s="38">
        <f t="shared" si="4"/>
        <v>0</v>
      </c>
      <c r="I42" s="38">
        <f t="shared" si="4"/>
        <v>0</v>
      </c>
      <c r="J42" s="38">
        <f t="shared" si="4"/>
        <v>0</v>
      </c>
      <c r="K42" s="38">
        <f t="shared" si="4"/>
        <v>0</v>
      </c>
      <c r="L42" s="38">
        <f t="shared" si="4"/>
        <v>0</v>
      </c>
      <c r="M42" s="38">
        <f t="shared" si="4"/>
        <v>0</v>
      </c>
      <c r="N42" s="38">
        <f t="shared" si="4"/>
        <v>0</v>
      </c>
      <c r="O42" s="3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4E3F-7E23-4B73-90E2-F2CF687F00F0}">
  <dimension ref="A1:R57"/>
  <sheetViews>
    <sheetView zoomScale="70" zoomScaleNormal="70" workbookViewId="0">
      <selection activeCell="H7" sqref="H7"/>
    </sheetView>
  </sheetViews>
  <sheetFormatPr defaultRowHeight="15" x14ac:dyDescent="0.25"/>
  <cols>
    <col min="1" max="1" width="47.5703125" customWidth="1"/>
    <col min="2" max="2" width="43.42578125" customWidth="1"/>
  </cols>
  <sheetData>
    <row r="1" spans="1:18" ht="18.75" x14ac:dyDescent="0.3">
      <c r="A1" s="58" t="s">
        <v>112</v>
      </c>
      <c r="B1" s="40"/>
      <c r="C1" s="40"/>
      <c r="D1" s="4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 x14ac:dyDescent="0.3">
      <c r="A2" s="57" t="s">
        <v>113</v>
      </c>
      <c r="B2" s="40" t="s">
        <v>114</v>
      </c>
      <c r="C2" s="40"/>
      <c r="D2" s="4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9.5" thickBot="1" x14ac:dyDescent="0.35">
      <c r="A3" s="40"/>
      <c r="B3" s="40"/>
      <c r="C3" s="40"/>
      <c r="D3" s="4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9.5" thickBot="1" x14ac:dyDescent="0.35">
      <c r="A4" s="41" t="s">
        <v>115</v>
      </c>
      <c r="B4" s="42"/>
      <c r="C4" s="40"/>
      <c r="D4" s="4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9.5" thickBot="1" x14ac:dyDescent="0.35">
      <c r="A5" s="43"/>
      <c r="B5" s="40"/>
      <c r="C5" s="40"/>
      <c r="D5" s="4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9.5" thickBot="1" x14ac:dyDescent="0.35">
      <c r="A6" s="44" t="s">
        <v>116</v>
      </c>
      <c r="B6" s="40"/>
      <c r="C6" s="40"/>
      <c r="D6" s="4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8.75" x14ac:dyDescent="0.3">
      <c r="A7" s="45" t="s">
        <v>117</v>
      </c>
      <c r="B7" s="46"/>
      <c r="C7" s="40"/>
      <c r="D7" s="4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.75" x14ac:dyDescent="0.3">
      <c r="A8" s="45" t="s">
        <v>118</v>
      </c>
      <c r="B8" s="47"/>
      <c r="C8" s="40"/>
      <c r="D8" s="4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.75" x14ac:dyDescent="0.3">
      <c r="A9" s="45" t="s">
        <v>119</v>
      </c>
      <c r="B9" s="47"/>
      <c r="C9" s="40"/>
      <c r="D9" s="4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 x14ac:dyDescent="0.3">
      <c r="A10" s="45" t="s">
        <v>120</v>
      </c>
      <c r="B10" s="47"/>
      <c r="C10" s="40"/>
      <c r="D10" s="4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9.5" thickBot="1" x14ac:dyDescent="0.35">
      <c r="A11" s="48" t="s">
        <v>121</v>
      </c>
      <c r="B11" s="47"/>
      <c r="C11" s="40"/>
      <c r="D11" s="4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9.5" thickBot="1" x14ac:dyDescent="0.35">
      <c r="A12" s="44" t="s">
        <v>122</v>
      </c>
      <c r="B12" s="49"/>
      <c r="C12" s="40"/>
      <c r="D12" s="4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9.5" thickBot="1" x14ac:dyDescent="0.35">
      <c r="A13" s="43"/>
      <c r="B13" s="40"/>
      <c r="C13" s="40"/>
      <c r="D13" s="4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9.5" thickBot="1" x14ac:dyDescent="0.35">
      <c r="A14" s="44" t="s">
        <v>123</v>
      </c>
      <c r="B14" s="40"/>
      <c r="C14" s="40"/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8.75" x14ac:dyDescent="0.3">
      <c r="A15" s="45" t="s">
        <v>128</v>
      </c>
      <c r="B15" s="46"/>
      <c r="C15" s="40"/>
      <c r="D15" s="4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.75" x14ac:dyDescent="0.3">
      <c r="A16" s="45" t="s">
        <v>124</v>
      </c>
      <c r="B16" s="47"/>
      <c r="C16" s="40"/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x14ac:dyDescent="0.3">
      <c r="A17" s="45" t="s">
        <v>125</v>
      </c>
      <c r="B17" s="47"/>
      <c r="C17" s="40"/>
      <c r="D17" s="4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.75" x14ac:dyDescent="0.3">
      <c r="A18" s="45" t="s">
        <v>126</v>
      </c>
      <c r="B18" s="47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.75" x14ac:dyDescent="0.3">
      <c r="A19" s="45" t="s">
        <v>127</v>
      </c>
      <c r="B19" s="47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9.5" thickBot="1" x14ac:dyDescent="0.35">
      <c r="A20" s="48" t="s">
        <v>129</v>
      </c>
      <c r="B20" s="47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9.5" thickBot="1" x14ac:dyDescent="0.35">
      <c r="A21" s="44" t="s">
        <v>130</v>
      </c>
      <c r="B21" s="49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9.5" thickBot="1" x14ac:dyDescent="0.35">
      <c r="A22" s="43"/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9.5" thickBot="1" x14ac:dyDescent="0.35">
      <c r="A23" s="44" t="s">
        <v>131</v>
      </c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.75" x14ac:dyDescent="0.3">
      <c r="A24" s="50" t="s">
        <v>132</v>
      </c>
      <c r="B24" s="46"/>
      <c r="C24" s="40"/>
      <c r="D24" s="4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.75" x14ac:dyDescent="0.3">
      <c r="A25" s="45" t="s">
        <v>133</v>
      </c>
      <c r="B25" s="47"/>
      <c r="C25" s="40"/>
      <c r="D25" s="4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.75" x14ac:dyDescent="0.3">
      <c r="A26" s="45" t="s">
        <v>134</v>
      </c>
      <c r="B26" s="47"/>
      <c r="C26" s="40"/>
      <c r="D26" s="4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8.75" x14ac:dyDescent="0.3">
      <c r="A27" s="45" t="s">
        <v>60</v>
      </c>
      <c r="B27" s="47"/>
      <c r="C27" s="40"/>
      <c r="D27" s="4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9.5" thickBot="1" x14ac:dyDescent="0.35">
      <c r="A28" s="48" t="s">
        <v>135</v>
      </c>
      <c r="B28" s="47"/>
      <c r="C28" s="40"/>
      <c r="D28" s="4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9.5" thickBot="1" x14ac:dyDescent="0.35">
      <c r="A29" s="44" t="s">
        <v>136</v>
      </c>
      <c r="B29" s="49"/>
      <c r="C29" s="40"/>
      <c r="D29" s="4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9.5" thickBot="1" x14ac:dyDescent="0.35">
      <c r="A30" s="40"/>
      <c r="B30" s="40"/>
      <c r="C30" s="40"/>
      <c r="D30" s="4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9.5" thickBot="1" x14ac:dyDescent="0.35">
      <c r="A31" s="41" t="s">
        <v>137</v>
      </c>
      <c r="B31" s="40"/>
      <c r="C31" s="40"/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9.5" thickBot="1" x14ac:dyDescent="0.35">
      <c r="A32" s="40"/>
      <c r="B32" s="40"/>
      <c r="C32" s="40"/>
      <c r="D32" s="4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9.5" thickBot="1" x14ac:dyDescent="0.35">
      <c r="A33" s="44" t="s">
        <v>138</v>
      </c>
      <c r="B33" s="40"/>
      <c r="C33" s="40"/>
      <c r="D33" s="4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.75" x14ac:dyDescent="0.3">
      <c r="A34" s="50" t="s">
        <v>139</v>
      </c>
      <c r="B34" s="46"/>
      <c r="C34" s="40"/>
      <c r="D34" s="4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8.75" x14ac:dyDescent="0.3">
      <c r="A35" s="45" t="s">
        <v>140</v>
      </c>
      <c r="B35" s="47"/>
      <c r="C35" s="40"/>
      <c r="D35" s="4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8.75" x14ac:dyDescent="0.3">
      <c r="A36" s="45" t="s">
        <v>141</v>
      </c>
      <c r="B36" s="47"/>
      <c r="C36" s="40"/>
      <c r="D36" s="4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8.75" x14ac:dyDescent="0.3">
      <c r="A37" s="45" t="s">
        <v>142</v>
      </c>
      <c r="B37" s="47"/>
      <c r="C37" s="40"/>
      <c r="D37" s="4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8.75" x14ac:dyDescent="0.3">
      <c r="A38" s="45" t="s">
        <v>143</v>
      </c>
      <c r="B38" s="47"/>
      <c r="C38" s="40"/>
      <c r="D38" s="4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9.5" thickBot="1" x14ac:dyDescent="0.35">
      <c r="A39" s="45" t="s">
        <v>144</v>
      </c>
      <c r="B39" s="51"/>
      <c r="C39" s="40"/>
      <c r="D39" s="4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9.5" thickBot="1" x14ac:dyDescent="0.35">
      <c r="A40" s="44" t="s">
        <v>145</v>
      </c>
      <c r="B40" s="49"/>
      <c r="C40" s="40"/>
      <c r="D40" s="4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9.5" thickBot="1" x14ac:dyDescent="0.35">
      <c r="A41" s="40"/>
      <c r="B41" s="40"/>
      <c r="C41" s="40"/>
      <c r="D41" s="4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9.5" thickBot="1" x14ac:dyDescent="0.35">
      <c r="A42" s="52" t="s">
        <v>146</v>
      </c>
      <c r="B42" s="40"/>
      <c r="C42" s="40"/>
      <c r="D42" s="4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8.75" x14ac:dyDescent="0.3">
      <c r="A43" s="50" t="s">
        <v>147</v>
      </c>
      <c r="B43" s="46"/>
      <c r="C43" s="40"/>
      <c r="D43" s="4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8.75" x14ac:dyDescent="0.3">
      <c r="A44" s="45" t="s">
        <v>148</v>
      </c>
      <c r="B44" s="47"/>
      <c r="C44" s="40"/>
      <c r="D44" s="40"/>
    </row>
    <row r="45" spans="1:18" ht="18.75" x14ac:dyDescent="0.3">
      <c r="A45" s="45" t="s">
        <v>149</v>
      </c>
      <c r="B45" s="47"/>
      <c r="C45" s="40"/>
      <c r="D45" s="40"/>
    </row>
    <row r="46" spans="1:18" ht="18.75" x14ac:dyDescent="0.3">
      <c r="A46" s="45" t="s">
        <v>150</v>
      </c>
      <c r="B46" s="47"/>
      <c r="C46" s="40"/>
      <c r="D46" s="40"/>
    </row>
    <row r="47" spans="1:18" ht="19.5" thickBot="1" x14ac:dyDescent="0.35">
      <c r="A47" s="45" t="s">
        <v>151</v>
      </c>
      <c r="B47" s="47"/>
      <c r="C47" s="40"/>
      <c r="D47" s="40"/>
    </row>
    <row r="48" spans="1:18" ht="19.5" thickBot="1" x14ac:dyDescent="0.35">
      <c r="A48" s="44" t="s">
        <v>152</v>
      </c>
      <c r="B48" s="49"/>
      <c r="C48" s="40"/>
      <c r="D48" s="40"/>
    </row>
    <row r="49" spans="1:4" ht="19.5" thickBot="1" x14ac:dyDescent="0.35">
      <c r="A49" s="40"/>
      <c r="B49" s="40"/>
      <c r="C49" s="40"/>
      <c r="D49" s="40"/>
    </row>
    <row r="50" spans="1:4" ht="19.5" thickBot="1" x14ac:dyDescent="0.35">
      <c r="A50" s="53" t="s">
        <v>153</v>
      </c>
      <c r="B50" s="40"/>
      <c r="C50" s="40"/>
      <c r="D50" s="40"/>
    </row>
    <row r="51" spans="1:4" ht="18.75" x14ac:dyDescent="0.3">
      <c r="A51" s="50" t="s">
        <v>154</v>
      </c>
      <c r="B51" s="54"/>
      <c r="C51" s="40"/>
      <c r="D51" s="40"/>
    </row>
    <row r="52" spans="1:4" ht="18.75" x14ac:dyDescent="0.3">
      <c r="A52" s="45" t="s">
        <v>155</v>
      </c>
      <c r="B52" s="55"/>
      <c r="C52" s="40"/>
      <c r="D52" s="40"/>
    </row>
    <row r="53" spans="1:4" ht="18.75" x14ac:dyDescent="0.3">
      <c r="A53" s="45" t="s">
        <v>156</v>
      </c>
      <c r="B53" s="55"/>
      <c r="C53" s="40"/>
      <c r="D53" s="40"/>
    </row>
    <row r="54" spans="1:4" ht="19.5" thickBot="1" x14ac:dyDescent="0.35">
      <c r="A54" s="45" t="s">
        <v>157</v>
      </c>
      <c r="B54" s="55"/>
      <c r="C54" s="40"/>
      <c r="D54" s="40"/>
    </row>
    <row r="55" spans="1:4" ht="19.5" thickBot="1" x14ac:dyDescent="0.35">
      <c r="A55" s="44" t="s">
        <v>158</v>
      </c>
      <c r="B55" s="56"/>
      <c r="C55" s="40"/>
      <c r="D55" s="40"/>
    </row>
    <row r="56" spans="1:4" ht="18.75" x14ac:dyDescent="0.3">
      <c r="A56" s="40"/>
      <c r="B56" s="42"/>
      <c r="C56" s="40"/>
      <c r="D56" s="40"/>
    </row>
    <row r="57" spans="1:4" ht="18.75" x14ac:dyDescent="0.3">
      <c r="A57" s="40"/>
      <c r="B57" s="40"/>
      <c r="C57" s="40"/>
      <c r="D57" s="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4A9C1D39D424D9F150F83B7A1F54F" ma:contentTypeVersion="8" ma:contentTypeDescription="Create a new document." ma:contentTypeScope="" ma:versionID="e35f4d1ee18c10f345dbb5ec91e85d11">
  <xsd:schema xmlns:xsd="http://www.w3.org/2001/XMLSchema" xmlns:xs="http://www.w3.org/2001/XMLSchema" xmlns:p="http://schemas.microsoft.com/office/2006/metadata/properties" xmlns:ns2="47e6c48e-26dc-4adb-b84c-74e05787969e" xmlns:ns3="cf9e9b62-3bf6-4554-accb-66fc59b30688" targetNamespace="http://schemas.microsoft.com/office/2006/metadata/properties" ma:root="true" ma:fieldsID="511270513e9c90d683ac202dd0529b01" ns2:_="" ns3:_="">
    <xsd:import namespace="47e6c48e-26dc-4adb-b84c-74e05787969e"/>
    <xsd:import namespace="cf9e9b62-3bf6-4554-accb-66fc59b306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6c48e-26dc-4adb-b84c-74e057879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e9b62-3bf6-4554-accb-66fc59b3068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09BB28-AE94-4F7E-A231-AFB4637A93F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f9e9b62-3bf6-4554-accb-66fc59b3068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7e6c48e-26dc-4adb-b84c-74e0578796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215953-2D7C-4C82-977A-7AFD09521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e6c48e-26dc-4adb-b84c-74e05787969e"/>
    <ds:schemaRef ds:uri="cf9e9b62-3bf6-4554-accb-66fc59b306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0B6532-5742-4727-A320-987CF94D2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Year 1</vt:lpstr>
      <vt:lpstr>P&amp;L Year 2</vt:lpstr>
      <vt:lpstr>P&amp;L Year 3</vt:lpstr>
      <vt:lpstr>Cash Flow 12 Month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Oliver Price</cp:lastModifiedBy>
  <cp:lastPrinted>2020-02-11T14:17:12Z</cp:lastPrinted>
  <dcterms:created xsi:type="dcterms:W3CDTF">2019-08-30T12:56:25Z</dcterms:created>
  <dcterms:modified xsi:type="dcterms:W3CDTF">2020-02-11T14:17:19Z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0x010100CE04A9C1D39D424D9F150F83B7A1F54F</vt:lpwstr>
  </property>
</Properties>
</file>